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<sst xmlns="http://schemas.openxmlformats.org/spreadsheetml/2006/main" count="62" uniqueCount="32">
  <si>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Opening Balance</t>
  </si>
  <si>
    <t>Revenue:</t>
  </si>
  <si>
    <t>Expenses:</t>
  </si>
  <si>
    <t>Total Expenses</t>
  </si>
  <si>
    <t>Gaming Account</t>
  </si>
  <si>
    <t>Total Revenue</t>
  </si>
  <si>
    <t>Balance Available from All Accounts</t>
  </si>
  <si>
    <t>Operating General Account</t>
  </si>
  <si>
    <t>Community Plan Fee</t>
  </si>
  <si>
    <t>Account Balance Rebate</t>
  </si>
  <si>
    <t>Riverside Secondary School PAC</t>
  </si>
  <si>
    <t>School After Grad Account</t>
  </si>
  <si>
    <t xml:space="preserve">Total Expenses </t>
  </si>
  <si>
    <t>School PAC Account</t>
  </si>
  <si>
    <t>After Grad Account</t>
  </si>
  <si>
    <t>Donations PAC Fundraiser 2015/2016</t>
  </si>
  <si>
    <t>Deposit: cash/cheques donations for June 2016 After Grad event</t>
  </si>
  <si>
    <t>Winter Market 2016 -table rentals from Crafters/Vendors</t>
  </si>
  <si>
    <t>Deposit:cash/cheques donations for Staff Appreciation Luncheon</t>
  </si>
  <si>
    <t>Tax Rebate (GST)</t>
  </si>
  <si>
    <t>Service Charge</t>
  </si>
  <si>
    <t>Closing Balance as of March 31, 2016</t>
  </si>
  <si>
    <t>Lynn Evans -reimbursement for banner for McDonald's fundraiser</t>
  </si>
  <si>
    <t>Treasurer's Report - March 01, 2016 - March 31, 2016</t>
  </si>
  <si>
    <t>Lianne Milani -reimbursement for decorations for After Grad 2016</t>
  </si>
  <si>
    <t>Jamal Ahmelich-reimbursement for food purchased for the Chill Group</t>
  </si>
  <si>
    <t>Bonnie Angstadt -reimbursement for food for the Rise &amp; Shine Club</t>
  </si>
  <si>
    <t>The Port Moody Heritage Society -trench warfare field trip</t>
  </si>
  <si>
    <t>Evan-Par Productions -lumber and supplies for Drama Club</t>
  </si>
  <si>
    <t>Brian Kenny -reimbursement for 10 dragon boat paddles for the club</t>
  </si>
  <si>
    <t>Purolator Inc -shipment of math tests to the University of Waterloo</t>
  </si>
  <si>
    <t>Gaming Grant Funds -additional payment on March 29,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</si>
</sst>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1009]mmmm\ d\,\ yyyy"/>
    <numFmt numFmtId="175" formatCode="[$-409]h:mm:ss\ AM/PM"/>
    <numFmt numFmtId="176" formatCode="[$-409]dddd\,\ mmmm\ dd\,\ yyyy"/>
  </numFmts>
  <fonts count="44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44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50">
      <selection activeCell="A4" sqref="A4"/>
    </sheetView>
  </sheetViews>
  <sheetFormatPr defaultColWidth="8.8515625" defaultRowHeight="12.75"/>
  <cols>
    <col min="1" max="1" width="56.57421875" style="0" customWidth="1"/>
    <col min="2" max="3" width="12.7109375" style="0" customWidth="1"/>
    <col min="4" max="4" width="9.00390625" style="0" customWidth="1"/>
    <col min="5" max="5" width="8.8515625" style="0" customWidth="1"/>
    <col min="6" max="6" width="9.140625" style="0" bestFit="1" customWidth="1"/>
  </cols>
  <sheetData>
    <row r="1" spans="1:4" ht="15.75">
      <c r="A1" s="28" t="s">
        <v>10</v>
      </c>
      <c r="B1" s="28"/>
      <c r="C1" s="28"/>
      <c r="D1" s="28"/>
    </row>
    <row r="2" spans="1:4" ht="15" customHeight="1">
      <c r="A2" s="28" t="s">
        <v>23</v>
      </c>
      <c r="B2" s="28"/>
      <c r="C2" s="28"/>
      <c r="D2" s="28"/>
    </row>
    <row r="3" spans="1:4" ht="15" customHeight="1">
      <c r="A3" s="17"/>
      <c r="B3" s="17"/>
      <c r="C3" s="17"/>
      <c r="D3" s="17"/>
    </row>
    <row r="4" spans="1:4" ht="15" customHeight="1">
      <c r="A4" s="17"/>
      <c r="B4" s="17"/>
      <c r="C4" s="17"/>
      <c r="D4" s="17"/>
    </row>
    <row r="5" spans="1:4" ht="15" customHeight="1">
      <c r="A5" s="17"/>
      <c r="B5" s="17"/>
      <c r="C5" s="17"/>
      <c r="D5" s="17"/>
    </row>
    <row r="6" spans="1:4" ht="15.75">
      <c r="A6" s="6" t="s">
        <v>7</v>
      </c>
      <c r="B6" s="22"/>
      <c r="C6" s="20"/>
      <c r="D6" s="17"/>
    </row>
    <row r="7" spans="1:7" ht="15.75">
      <c r="A7" t="s">
        <v>0</v>
      </c>
      <c r="B7" s="20"/>
      <c r="C7" s="13">
        <v>958.91</v>
      </c>
      <c r="E7" s="6"/>
      <c r="F7" s="17"/>
      <c r="G7" s="18"/>
    </row>
    <row r="8" spans="1:7" ht="15.75">
      <c r="A8" s="3" t="s">
        <v>1</v>
      </c>
      <c r="C8" s="1"/>
      <c r="F8" s="18"/>
      <c r="G8" s="13"/>
    </row>
    <row r="9" spans="1:7" ht="15.75">
      <c r="A9" s="4" t="s">
        <v>18</v>
      </c>
      <c r="B9" s="15"/>
      <c r="C9" s="1"/>
      <c r="F9" s="18"/>
      <c r="G9" s="13"/>
    </row>
    <row r="10" spans="1:7" ht="15.75">
      <c r="A10" s="4" t="s">
        <v>15</v>
      </c>
      <c r="B10" s="15"/>
      <c r="C10" s="1"/>
      <c r="F10" s="18"/>
      <c r="G10" s="13"/>
    </row>
    <row r="11" spans="1:7" ht="12.75">
      <c r="A11" s="2" t="s">
        <v>5</v>
      </c>
      <c r="B11" s="24">
        <f>SUM(B9:B9)</f>
        <v>0</v>
      </c>
      <c r="C11" s="13">
        <f>B11</f>
        <v>0</v>
      </c>
      <c r="E11" s="4"/>
      <c r="F11" s="19"/>
      <c r="G11" s="1"/>
    </row>
    <row r="12" spans="1:7" ht="12.75">
      <c r="A12" s="3" t="s">
        <v>2</v>
      </c>
      <c r="B12" s="1"/>
      <c r="C12" s="1"/>
      <c r="E12" s="2"/>
      <c r="F12" s="1"/>
      <c r="G12" s="13"/>
    </row>
    <row r="13" spans="1:7" ht="12.75">
      <c r="A13" s="4"/>
      <c r="B13" s="1"/>
      <c r="C13" s="1"/>
      <c r="E13" s="2"/>
      <c r="F13" s="1"/>
      <c r="G13" s="13"/>
    </row>
    <row r="14" spans="1:7" ht="12.75">
      <c r="A14" s="4" t="s">
        <v>8</v>
      </c>
      <c r="B14" s="11">
        <v>1.95</v>
      </c>
      <c r="C14" s="1"/>
      <c r="E14" s="4"/>
      <c r="F14" s="15"/>
      <c r="G14" s="1"/>
    </row>
    <row r="15" spans="1:7" ht="12.75">
      <c r="A15" s="2" t="s">
        <v>3</v>
      </c>
      <c r="B15" s="14">
        <f>SUM(B13:B14)</f>
        <v>1.95</v>
      </c>
      <c r="C15" s="1"/>
      <c r="E15" s="4"/>
      <c r="F15" s="15"/>
      <c r="G15" s="1"/>
    </row>
    <row r="16" spans="1:7" ht="13.5" thickBot="1">
      <c r="A16" s="4" t="s">
        <v>21</v>
      </c>
      <c r="C16" s="12">
        <f>SUM(C7:C11)-B15</f>
        <v>956.9599999999999</v>
      </c>
      <c r="E16" s="2"/>
      <c r="F16" s="14"/>
      <c r="G16" s="1"/>
    </row>
    <row r="17" spans="1:7" ht="13.5" thickTop="1">
      <c r="A17" s="4"/>
      <c r="C17" s="16"/>
      <c r="E17" s="2"/>
      <c r="F17" s="14"/>
      <c r="G17" s="1"/>
    </row>
    <row r="18" spans="1:7" ht="12.75">
      <c r="A18" s="4"/>
      <c r="C18" s="16"/>
      <c r="E18" s="2"/>
      <c r="F18" s="14"/>
      <c r="G18" s="1"/>
    </row>
    <row r="19" spans="1:7" ht="15.75">
      <c r="A19" s="6" t="s">
        <v>4</v>
      </c>
      <c r="B19" s="9"/>
      <c r="C19" s="9"/>
      <c r="G19" s="1"/>
    </row>
    <row r="20" spans="1:7" ht="15.75">
      <c r="A20" t="s">
        <v>0</v>
      </c>
      <c r="B20" s="22"/>
      <c r="C20" s="13">
        <v>19436.56</v>
      </c>
      <c r="E20" s="6"/>
      <c r="F20" s="9"/>
      <c r="G20" s="9"/>
    </row>
    <row r="21" spans="1:7" ht="15.75">
      <c r="A21" s="3" t="s">
        <v>1</v>
      </c>
      <c r="C21" s="1"/>
      <c r="F21" s="6"/>
      <c r="G21" s="13"/>
    </row>
    <row r="22" spans="1:7" ht="12.75">
      <c r="A22" s="4" t="s">
        <v>31</v>
      </c>
      <c r="B22" s="1">
        <v>2769</v>
      </c>
      <c r="E22" s="3"/>
      <c r="G22" s="1"/>
    </row>
    <row r="23" spans="1:7" ht="12.75">
      <c r="A23" s="4"/>
      <c r="B23" s="1"/>
      <c r="E23" s="3"/>
      <c r="G23" s="1"/>
    </row>
    <row r="24" spans="1:9" ht="12.75">
      <c r="A24" s="4" t="s">
        <v>9</v>
      </c>
      <c r="B24" s="11">
        <v>1.95</v>
      </c>
      <c r="C24" s="1"/>
      <c r="E24" s="4"/>
      <c r="F24" s="1"/>
      <c r="I24" s="1"/>
    </row>
    <row r="25" spans="1:7" ht="12.75">
      <c r="A25" s="2" t="s">
        <v>5</v>
      </c>
      <c r="B25" s="1">
        <f>SUM(B22:B24)</f>
        <v>2770.95</v>
      </c>
      <c r="C25" s="13">
        <f>B25</f>
        <v>2770.95</v>
      </c>
      <c r="F25" s="15"/>
      <c r="G25" s="1"/>
    </row>
    <row r="26" spans="1:7" s="9" customFormat="1" ht="12.75">
      <c r="A26" s="3" t="s">
        <v>2</v>
      </c>
      <c r="B26" s="1"/>
      <c r="C26" s="1"/>
      <c r="E26" s="2"/>
      <c r="F26" s="15"/>
      <c r="G26" s="13"/>
    </row>
    <row r="27" spans="1:7" s="9" customFormat="1" ht="12.75">
      <c r="A27" s="4" t="s">
        <v>25</v>
      </c>
      <c r="B27" s="1">
        <v>94.35</v>
      </c>
      <c r="C27" s="1"/>
      <c r="E27" s="2"/>
      <c r="F27" s="15"/>
      <c r="G27" s="13"/>
    </row>
    <row r="28" spans="1:7" s="9" customFormat="1" ht="12.75">
      <c r="A28" s="4" t="s">
        <v>29</v>
      </c>
      <c r="B28" s="1">
        <v>380.08</v>
      </c>
      <c r="C28" s="1"/>
      <c r="E28" s="2"/>
      <c r="F28" s="15"/>
      <c r="G28" s="13"/>
    </row>
    <row r="29" spans="1:7" s="9" customFormat="1" ht="12.75">
      <c r="A29" s="4" t="s">
        <v>26</v>
      </c>
      <c r="B29" s="1">
        <v>180.63</v>
      </c>
      <c r="C29" s="1"/>
      <c r="E29" s="2"/>
      <c r="F29" s="15"/>
      <c r="G29" s="13"/>
    </row>
    <row r="30" spans="1:7" s="9" customFormat="1" ht="12.75">
      <c r="A30" s="4" t="s">
        <v>28</v>
      </c>
      <c r="B30" s="1">
        <v>1111.95</v>
      </c>
      <c r="C30" s="1"/>
      <c r="E30" s="2"/>
      <c r="F30" s="15"/>
      <c r="G30" s="13"/>
    </row>
    <row r="31" spans="1:7" s="9" customFormat="1" ht="12.75">
      <c r="A31" s="4" t="s">
        <v>27</v>
      </c>
      <c r="B31" s="1">
        <v>78</v>
      </c>
      <c r="C31" s="1"/>
      <c r="E31" s="2"/>
      <c r="F31" s="15"/>
      <c r="G31" s="13"/>
    </row>
    <row r="32" spans="1:7" s="9" customFormat="1" ht="12.75">
      <c r="A32" s="4" t="s">
        <v>30</v>
      </c>
      <c r="B32" s="1">
        <v>28.74</v>
      </c>
      <c r="C32" s="1"/>
      <c r="E32" s="2"/>
      <c r="F32" s="15"/>
      <c r="G32" s="13"/>
    </row>
    <row r="33" spans="1:7" s="9" customFormat="1" ht="12.75">
      <c r="A33" s="4" t="s">
        <v>20</v>
      </c>
      <c r="B33" s="1">
        <v>2.5</v>
      </c>
      <c r="C33" s="1"/>
      <c r="E33" s="2"/>
      <c r="F33" s="15"/>
      <c r="G33" s="13"/>
    </row>
    <row r="34" spans="1:7" ht="12.75">
      <c r="A34" s="4" t="s">
        <v>8</v>
      </c>
      <c r="B34" s="11">
        <v>1.95</v>
      </c>
      <c r="C34" s="1"/>
      <c r="E34" s="4"/>
      <c r="F34" s="1"/>
      <c r="G34" s="1"/>
    </row>
    <row r="35" spans="1:7" ht="12.75">
      <c r="A35" s="2" t="s">
        <v>3</v>
      </c>
      <c r="B35" s="14">
        <f>SUM(B26:B34)</f>
        <v>1878.2</v>
      </c>
      <c r="E35" s="4"/>
      <c r="F35" s="15"/>
      <c r="G35" s="1"/>
    </row>
    <row r="36" spans="1:6" ht="13.5" thickBot="1">
      <c r="A36" s="4" t="s">
        <v>21</v>
      </c>
      <c r="C36" s="12">
        <f>SUM(C20:C35)-B35</f>
        <v>20329.31</v>
      </c>
      <c r="E36" s="2"/>
      <c r="F36" s="14"/>
    </row>
    <row r="37" spans="1:6" ht="13.5" thickTop="1">
      <c r="A37" s="4"/>
      <c r="C37" s="16"/>
      <c r="E37" s="2"/>
      <c r="F37" s="14"/>
    </row>
    <row r="38" spans="1:6" ht="12.75">
      <c r="A38" s="4"/>
      <c r="C38" s="16"/>
      <c r="E38" s="2"/>
      <c r="F38" s="14"/>
    </row>
    <row r="39" spans="1:8" ht="15.75">
      <c r="A39" s="6" t="s">
        <v>13</v>
      </c>
      <c r="B39" s="1"/>
      <c r="C39" s="16"/>
      <c r="H39" s="9"/>
    </row>
    <row r="40" spans="1:3" ht="12.75">
      <c r="A40" s="4" t="s">
        <v>0</v>
      </c>
      <c r="B40" s="1"/>
      <c r="C40" s="16">
        <v>828.16</v>
      </c>
    </row>
    <row r="41" spans="1:3" ht="12.75">
      <c r="A41" s="3" t="s">
        <v>1</v>
      </c>
      <c r="B41" s="15"/>
      <c r="C41" s="21"/>
    </row>
    <row r="42" spans="1:3" ht="12.75">
      <c r="A42" s="4" t="s">
        <v>15</v>
      </c>
      <c r="B42" s="1"/>
      <c r="C42" s="21"/>
    </row>
    <row r="43" spans="1:4" ht="12.75">
      <c r="A43" s="2" t="s">
        <v>5</v>
      </c>
      <c r="B43" s="24">
        <f>SUM(B42:B42)</f>
        <v>0</v>
      </c>
      <c r="C43" s="13">
        <f>SUM(B42:B42)</f>
        <v>0</v>
      </c>
      <c r="D43" s="5"/>
    </row>
    <row r="44" spans="1:4" ht="12.75">
      <c r="A44" s="3" t="s">
        <v>2</v>
      </c>
      <c r="B44" s="1"/>
      <c r="D44" s="5"/>
    </row>
    <row r="45" spans="1:4" ht="12.75">
      <c r="A45" s="4"/>
      <c r="B45" s="1"/>
      <c r="D45" s="5"/>
    </row>
    <row r="46" spans="1:4" ht="12.75">
      <c r="A46" s="4"/>
      <c r="B46" s="1"/>
      <c r="D46" s="5"/>
    </row>
    <row r="47" spans="1:4" ht="12.75">
      <c r="A47" s="2" t="s">
        <v>3</v>
      </c>
      <c r="B47" s="25">
        <f>SUM(B45:B45)</f>
        <v>0</v>
      </c>
      <c r="D47" s="5"/>
    </row>
    <row r="48" spans="1:4" ht="13.5" thickBot="1">
      <c r="A48" s="4" t="s">
        <v>21</v>
      </c>
      <c r="B48" s="15"/>
      <c r="C48" s="23">
        <f>SUM(C40:C47)-B47</f>
        <v>828.16</v>
      </c>
      <c r="D48" s="5"/>
    </row>
    <row r="49" spans="1:4" ht="16.5" thickTop="1">
      <c r="A49" s="28" t="s">
        <v>10</v>
      </c>
      <c r="B49" s="28"/>
      <c r="C49" s="28"/>
      <c r="D49" s="28"/>
    </row>
    <row r="50" spans="1:4" ht="15.75">
      <c r="A50" s="28" t="s">
        <v>23</v>
      </c>
      <c r="B50" s="28"/>
      <c r="C50" s="28"/>
      <c r="D50" s="28"/>
    </row>
    <row r="51" spans="1:4" ht="12.75">
      <c r="A51" s="4"/>
      <c r="B51" s="15"/>
      <c r="C51" s="26"/>
      <c r="D51" s="5"/>
    </row>
    <row r="52" spans="1:4" ht="12.75">
      <c r="A52" s="4"/>
      <c r="B52" s="15"/>
      <c r="C52" s="26"/>
      <c r="D52" s="5"/>
    </row>
    <row r="53" spans="1:4" ht="12.75">
      <c r="A53" s="4"/>
      <c r="B53" s="15"/>
      <c r="C53" s="26"/>
      <c r="D53" s="5"/>
    </row>
    <row r="54" spans="1:4" ht="15.75">
      <c r="A54" s="6" t="s">
        <v>11</v>
      </c>
      <c r="B54" s="15"/>
      <c r="C54" s="26"/>
      <c r="D54" s="5"/>
    </row>
    <row r="55" spans="1:4" ht="12.75">
      <c r="A55" s="4" t="s">
        <v>0</v>
      </c>
      <c r="B55" s="15"/>
      <c r="C55" s="26">
        <v>1986.12</v>
      </c>
      <c r="D55" s="5"/>
    </row>
    <row r="56" spans="1:4" ht="12.75">
      <c r="A56" s="3" t="s">
        <v>1</v>
      </c>
      <c r="B56" s="15"/>
      <c r="C56" s="26"/>
      <c r="D56" s="5"/>
    </row>
    <row r="57" spans="1:4" ht="12.75">
      <c r="A57" s="4" t="s">
        <v>16</v>
      </c>
      <c r="B57" s="15">
        <v>450</v>
      </c>
      <c r="C57" s="26"/>
      <c r="D57" s="5"/>
    </row>
    <row r="58" spans="1:4" ht="12.75">
      <c r="A58" s="4" t="s">
        <v>19</v>
      </c>
      <c r="B58" s="15"/>
      <c r="C58" s="27"/>
      <c r="D58" s="5"/>
    </row>
    <row r="59" spans="1:4" ht="12.75">
      <c r="A59" s="2" t="s">
        <v>5</v>
      </c>
      <c r="B59" s="24">
        <f>SUM(B57:B58)</f>
        <v>450</v>
      </c>
      <c r="C59" s="26">
        <f>B59</f>
        <v>450</v>
      </c>
      <c r="D59" s="5"/>
    </row>
    <row r="60" spans="1:4" ht="12.75">
      <c r="A60" s="3" t="s">
        <v>2</v>
      </c>
      <c r="B60" s="15"/>
      <c r="C60" s="26"/>
      <c r="D60" s="5"/>
    </row>
    <row r="61" spans="1:4" ht="12.75">
      <c r="A61" s="3"/>
      <c r="B61" s="15"/>
      <c r="C61" s="26"/>
      <c r="D61" s="5"/>
    </row>
    <row r="62" spans="1:4" ht="12.75">
      <c r="A62" s="3"/>
      <c r="B62" s="15"/>
      <c r="C62" s="26"/>
      <c r="D62" s="5"/>
    </row>
    <row r="63" spans="1:4" ht="12.75">
      <c r="A63" s="2" t="s">
        <v>12</v>
      </c>
      <c r="B63" s="25">
        <f>SUM(B60:B62)</f>
        <v>0</v>
      </c>
      <c r="C63" s="26"/>
      <c r="D63" s="5"/>
    </row>
    <row r="64" spans="1:4" ht="13.5" thickBot="1">
      <c r="A64" s="4" t="s">
        <v>21</v>
      </c>
      <c r="B64" s="15"/>
      <c r="C64" s="23">
        <f>SUM(C55:C62)-B63</f>
        <v>2436.12</v>
      </c>
      <c r="D64" s="5"/>
    </row>
    <row r="65" spans="1:4" ht="13.5" thickTop="1">
      <c r="A65" s="4"/>
      <c r="B65" s="15"/>
      <c r="C65" s="26"/>
      <c r="D65" s="5"/>
    </row>
    <row r="66" spans="1:4" ht="12.75">
      <c r="A66" s="4"/>
      <c r="B66" s="15"/>
      <c r="C66" s="26"/>
      <c r="D66" s="5"/>
    </row>
    <row r="67" spans="1:4" ht="15.75">
      <c r="A67" s="6" t="s">
        <v>14</v>
      </c>
      <c r="B67" s="15"/>
      <c r="C67" s="26"/>
      <c r="D67" s="5"/>
    </row>
    <row r="68" spans="1:9" ht="12.75">
      <c r="A68" s="4" t="s">
        <v>0</v>
      </c>
      <c r="B68" s="15"/>
      <c r="C68" s="26">
        <v>16858.51</v>
      </c>
      <c r="D68" s="5"/>
      <c r="I68" s="5"/>
    </row>
    <row r="69" spans="1:4" ht="12.75">
      <c r="A69" s="3" t="s">
        <v>1</v>
      </c>
      <c r="B69" s="15"/>
      <c r="C69" s="26"/>
      <c r="D69" s="5"/>
    </row>
    <row r="70" spans="1:4" ht="12.75">
      <c r="A70" s="4" t="s">
        <v>16</v>
      </c>
      <c r="B70" s="15"/>
      <c r="C70" s="26"/>
      <c r="D70" s="5"/>
    </row>
    <row r="71" spans="1:4" ht="12.75">
      <c r="A71" s="4" t="s">
        <v>17</v>
      </c>
      <c r="B71" s="15">
        <v>60</v>
      </c>
      <c r="C71" s="26"/>
      <c r="D71" s="5"/>
    </row>
    <row r="72" spans="1:4" ht="12.75">
      <c r="A72" s="4" t="s">
        <v>9</v>
      </c>
      <c r="B72" s="15">
        <v>4.95</v>
      </c>
      <c r="C72" s="26"/>
      <c r="D72" s="5"/>
    </row>
    <row r="73" spans="1:4" ht="12.75">
      <c r="A73" s="2" t="s">
        <v>5</v>
      </c>
      <c r="B73" s="24">
        <f>SUM(B70:B72)</f>
        <v>64.95</v>
      </c>
      <c r="C73" s="26">
        <f>B73</f>
        <v>64.95</v>
      </c>
      <c r="D73" s="5"/>
    </row>
    <row r="74" spans="1:4" ht="12.75">
      <c r="A74" s="3" t="s">
        <v>2</v>
      </c>
      <c r="B74" s="15"/>
      <c r="C74" s="26"/>
      <c r="D74" s="5"/>
    </row>
    <row r="75" spans="1:4" ht="12.75">
      <c r="A75" s="4" t="s">
        <v>24</v>
      </c>
      <c r="B75" s="15">
        <v>555.03</v>
      </c>
      <c r="C75" s="26"/>
      <c r="D75" s="5"/>
    </row>
    <row r="76" spans="1:4" ht="12.75">
      <c r="A76" s="4" t="s">
        <v>22</v>
      </c>
      <c r="B76" s="15">
        <v>14.55</v>
      </c>
      <c r="C76" s="26"/>
      <c r="D76" s="5"/>
    </row>
    <row r="77" spans="1:4" ht="12.75">
      <c r="A77" s="4" t="s">
        <v>8</v>
      </c>
      <c r="B77" s="15">
        <v>4.95</v>
      </c>
      <c r="C77" s="26"/>
      <c r="D77" s="5"/>
    </row>
    <row r="78" spans="1:4" ht="12.75">
      <c r="A78" s="2" t="s">
        <v>3</v>
      </c>
      <c r="B78" s="25">
        <f>SUM(B75:B77)</f>
        <v>574.53</v>
      </c>
      <c r="C78" s="26"/>
      <c r="D78" s="5"/>
    </row>
    <row r="79" spans="1:4" ht="13.5" thickBot="1">
      <c r="A79" s="4" t="s">
        <v>21</v>
      </c>
      <c r="B79" s="15"/>
      <c r="C79" s="23">
        <f>SUM(C68:C73)-B78</f>
        <v>16348.929999999998</v>
      </c>
      <c r="D79" s="5"/>
    </row>
    <row r="80" spans="1:4" ht="13.5" thickTop="1">
      <c r="A80" s="4"/>
      <c r="B80" s="15"/>
      <c r="C80" s="26"/>
      <c r="D80" s="5"/>
    </row>
    <row r="81" spans="1:4" ht="12.75">
      <c r="A81" s="4"/>
      <c r="B81" s="15"/>
      <c r="C81" s="26"/>
      <c r="D81" s="5"/>
    </row>
    <row r="82" spans="1:3" ht="13.5" thickBot="1">
      <c r="A82" s="8" t="s">
        <v>6</v>
      </c>
      <c r="B82" s="10"/>
      <c r="C82" s="23">
        <f>C16+C36+C48+C64+C79</f>
        <v>40899.479999999996</v>
      </c>
    </row>
    <row r="83" ht="13.5" thickTop="1">
      <c r="C83" s="7"/>
    </row>
  </sheetData>
  <sheetProtection/>
  <mergeCells count="4">
    <mergeCell ref="A1:D1"/>
    <mergeCell ref="A2:D2"/>
    <mergeCell ref="A49:D49"/>
    <mergeCell ref="A50:D50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Karen</cp:lastModifiedBy>
  <cp:lastPrinted>2016-04-15T21:33:05Z</cp:lastPrinted>
  <dcterms:created xsi:type="dcterms:W3CDTF">2003-10-19T01:04:46Z</dcterms:created>
  <dcterms:modified xsi:type="dcterms:W3CDTF">2016-04-15T21:50:09Z</dcterms:modified>
  <cp:category/>
  <cp:version/>
  <cp:contentType/>
  <cp:contentStatus/>
</cp:coreProperties>
</file>